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2091A1A5-581F-4DD3-BFFA-FC631CAE0E1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" l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N13" i="1"/>
  <c r="M13" i="1"/>
  <c r="L13" i="1"/>
  <c r="J13" i="1"/>
  <c r="I13" i="1"/>
  <c r="H13" i="1"/>
  <c r="G13" i="1"/>
  <c r="F13" i="1"/>
  <c r="E13" i="1"/>
  <c r="D13" i="1"/>
  <c r="C13" i="1"/>
  <c r="O12" i="1"/>
  <c r="O13" i="1" s="1"/>
  <c r="K12" i="1"/>
  <c r="P12" i="1" s="1"/>
  <c r="P13" i="1" s="1"/>
  <c r="N11" i="1"/>
  <c r="N41" i="1" s="1"/>
  <c r="M11" i="1"/>
  <c r="M41" i="1" s="1"/>
  <c r="L11" i="1"/>
  <c r="L41" i="1" s="1"/>
  <c r="J11" i="1"/>
  <c r="J41" i="1" s="1"/>
  <c r="I11" i="1"/>
  <c r="I41" i="1" s="1"/>
  <c r="H11" i="1"/>
  <c r="H41" i="1" s="1"/>
  <c r="G11" i="1"/>
  <c r="G41" i="1" s="1"/>
  <c r="F11" i="1"/>
  <c r="E11" i="1"/>
  <c r="E41" i="1" s="1"/>
  <c r="D11" i="1"/>
  <c r="C11" i="1"/>
  <c r="O10" i="1"/>
  <c r="P10" i="1" s="1"/>
  <c r="K10" i="1"/>
  <c r="O9" i="1"/>
  <c r="P9" i="1" s="1"/>
  <c r="K9" i="1"/>
  <c r="P8" i="1"/>
  <c r="O8" i="1"/>
  <c r="K8" i="1"/>
  <c r="O7" i="1"/>
  <c r="P7" i="1" s="1"/>
  <c r="K7" i="1"/>
  <c r="O6" i="1"/>
  <c r="O11" i="1" s="1"/>
  <c r="K6" i="1"/>
  <c r="K11" i="1" s="1"/>
  <c r="F41" i="1" l="1"/>
  <c r="D41" i="1"/>
  <c r="C41" i="1"/>
  <c r="O41" i="1"/>
  <c r="K13" i="1"/>
  <c r="K41" i="1" s="1"/>
  <c r="P6" i="1"/>
  <c r="P11" i="1" s="1"/>
  <c r="P41" i="1" s="1"/>
</calcChain>
</file>

<file path=xl/sharedStrings.xml><?xml version="1.0" encoding="utf-8"?>
<sst xmlns="http://schemas.openxmlformats.org/spreadsheetml/2006/main" count="64" uniqueCount="54">
  <si>
    <t>Załącznik nr 2.3.2- Układ sortymentowy pozyskania drewna w Leśnictwie</t>
  </si>
  <si>
    <t>PAKIET NR 1</t>
  </si>
  <si>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</si>
  <si>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</si>
  <si>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</si>
  <si>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</si>
  <si>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</si>
  <si>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</si>
  <si>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</si>
  <si>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</si>
  <si>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</si>
  <si>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</si>
  <si>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</si>
  <si>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(dłużyca)</t>
  </si>
  <si>
    <t>W (kłoda)</t>
  </si>
  <si>
    <t>IB</t>
  </si>
  <si>
    <t>12-04-1-01-31    -c   -00</t>
  </si>
  <si>
    <t>12-04-1-01-35    -b   -99</t>
  </si>
  <si>
    <t>12-04-1-01-47    -a   -00</t>
  </si>
  <si>
    <t>12-04-1-01-5     -d   -98</t>
  </si>
  <si>
    <t>12-04-1-01-78    -a   -00</t>
  </si>
  <si>
    <t>Razem: IB</t>
  </si>
  <si>
    <t>IIIA</t>
  </si>
  <si>
    <t>12-04-1-01-50    -g   -00</t>
  </si>
  <si>
    <t>Razem: IIIA</t>
  </si>
  <si>
    <t>TPP</t>
  </si>
  <si>
    <t>12-04-1-01-19    -a   -00</t>
  </si>
  <si>
    <t>12-04-1-04-179   -a   -00</t>
  </si>
  <si>
    <t>12-04-1-04-179   -b   -00</t>
  </si>
  <si>
    <t>12-04-1-04-252   -a   -00</t>
  </si>
  <si>
    <t>Razem: TPP</t>
  </si>
  <si>
    <t>TWP</t>
  </si>
  <si>
    <t>12-04-1-01-31    -b   -00</t>
  </si>
  <si>
    <t>12-04-1-01-31    -f   -00</t>
  </si>
  <si>
    <t>12-04-1-04-111   -c   -00</t>
  </si>
  <si>
    <t>12-04-1-04-111   -d   -00</t>
  </si>
  <si>
    <t>12-04-1-04-125   -h   -00</t>
  </si>
  <si>
    <t>12-04-1-04-141   -b   -00</t>
  </si>
  <si>
    <t>12-04-1-04-93    -b   -00</t>
  </si>
  <si>
    <t>12-04-1-04-94    -b   -00</t>
  </si>
  <si>
    <t>Razem: TWP</t>
  </si>
  <si>
    <t>PR</t>
  </si>
  <si>
    <t xml:space="preserve">12-04-1-01-      -    -  </t>
  </si>
  <si>
    <t xml:space="preserve">12-04-1-04-      -    -  </t>
  </si>
  <si>
    <t>Razem: PR</t>
  </si>
  <si>
    <t>PTP</t>
  </si>
  <si>
    <t>Razem: PTP</t>
  </si>
  <si>
    <t>PTW</t>
  </si>
  <si>
    <t>Razem: PTW</t>
  </si>
  <si>
    <t>CP-P</t>
  </si>
  <si>
    <t>12-04-1-01-32    -a   -00</t>
  </si>
  <si>
    <t>12-04-1-01-76    -a   -00</t>
  </si>
  <si>
    <t>12-04-1-04-137   -d   -00</t>
  </si>
  <si>
    <t>Razem: CP-P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</si>
</sst>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topLeftCell="A28" workbookViewId="0">
      <selection activeCell="M46" sqref="M46"/>
    </sheetView>
  </sheetViews>
  <sheetFormatPr defaultRowHeight="15" x14ac:dyDescent="0.25"/>
  <cols>
    <col min="1" max="1" width="5.28515625" customWidth="1"/>
    <col min="2" max="2" width="18.5703125" customWidth="1"/>
    <col min="3" max="3" width="4.42578125" customWidth="1"/>
    <col min="4" max="4" width="5" customWidth="1"/>
    <col min="5" max="6" width="4.5703125" customWidth="1"/>
    <col min="7" max="7" width="5" customWidth="1"/>
    <col min="8" max="8" width="4.5703125" customWidth="1"/>
    <col min="9" max="9" width="6.42578125" customWidth="1"/>
    <col min="10" max="10" width="5.140625" customWidth="1"/>
    <col min="11" max="11" width="5.28515625" customWidth="1"/>
    <col min="12" max="13" width="6" customWidth="1"/>
    <col min="14" max="14" width="6.5703125" customWidth="1"/>
    <col min="15" max="15" width="6.140625" customWidth="1"/>
    <col min="16" max="16" width="6.85546875" customWidth="1"/>
  </cols>
  <sheetData>
    <row r="1" spans="1:16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25">
      <c r="A2" s="13" t="s">
        <v>1</v>
      </c>
      <c r="B2" s="13"/>
      <c r="C2" s="13"/>
      <c r="D2" s="13"/>
      <c r="E2" s="13"/>
      <c r="F2" s="13"/>
      <c r="G2" s="13"/>
      <c r="H2" s="1"/>
      <c r="I2" s="1"/>
      <c r="J2" s="1"/>
      <c r="K2" s="1"/>
      <c r="L2" s="1"/>
      <c r="M2" s="1"/>
      <c r="N2" s="1"/>
      <c r="O2" s="1"/>
      <c r="P2" s="1"/>
    </row>
    <row r="3" spans="1:16" ht="6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A4" s="14" t="s">
        <v>2</v>
      </c>
      <c r="B4" s="14" t="s">
        <v>3</v>
      </c>
      <c r="C4" s="15" t="s">
        <v>4</v>
      </c>
      <c r="D4" s="15"/>
      <c r="E4" s="15"/>
      <c r="F4" s="15"/>
      <c r="G4" s="15"/>
      <c r="H4" s="15"/>
      <c r="I4" s="15"/>
      <c r="J4" s="15"/>
      <c r="K4" s="15" t="s">
        <v>4</v>
      </c>
      <c r="L4" s="15" t="s">
        <v>5</v>
      </c>
      <c r="M4" s="15"/>
      <c r="N4" s="15"/>
      <c r="O4" s="15" t="s">
        <v>5</v>
      </c>
      <c r="P4" s="15" t="s">
        <v>6</v>
      </c>
    </row>
    <row r="5" spans="1:16" ht="18.75" customHeight="1" x14ac:dyDescent="0.25">
      <c r="A5" s="14"/>
      <c r="B5" s="14"/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  <c r="J5" s="3" t="s">
        <v>14</v>
      </c>
      <c r="K5" s="15"/>
      <c r="L5" s="3" t="s">
        <v>8</v>
      </c>
      <c r="M5" s="3" t="s">
        <v>12</v>
      </c>
      <c r="N5" s="3" t="s">
        <v>13</v>
      </c>
      <c r="O5" s="15"/>
      <c r="P5" s="15"/>
    </row>
    <row r="6" spans="1:16" ht="13.5" customHeight="1" x14ac:dyDescent="0.25">
      <c r="A6" s="10" t="s">
        <v>15</v>
      </c>
      <c r="B6" s="4" t="s">
        <v>16</v>
      </c>
      <c r="C6" s="5"/>
      <c r="D6" s="5"/>
      <c r="E6" s="5"/>
      <c r="F6" s="5"/>
      <c r="G6" s="5"/>
      <c r="H6" s="5"/>
      <c r="I6" s="5"/>
      <c r="J6" s="5"/>
      <c r="K6" s="6">
        <f>C6+D6+E6+F6+G6+H6+I6+J6</f>
        <v>0</v>
      </c>
      <c r="L6" s="5">
        <v>4</v>
      </c>
      <c r="M6" s="5">
        <v>1</v>
      </c>
      <c r="N6" s="5"/>
      <c r="O6" s="6">
        <f>L6+M6+N6</f>
        <v>5</v>
      </c>
      <c r="P6" s="6">
        <f>O6+K6</f>
        <v>5</v>
      </c>
    </row>
    <row r="7" spans="1:16" ht="13.5" customHeight="1" x14ac:dyDescent="0.25">
      <c r="A7" s="10"/>
      <c r="B7" s="4" t="s">
        <v>17</v>
      </c>
      <c r="C7" s="6"/>
      <c r="D7" s="6"/>
      <c r="E7" s="6"/>
      <c r="F7" s="6"/>
      <c r="G7" s="6"/>
      <c r="H7" s="6"/>
      <c r="I7" s="6"/>
      <c r="J7" s="6"/>
      <c r="K7" s="6">
        <f t="shared" ref="K7:K10" si="0">C7+D7+E7+F7+G7+H7+I7+J7</f>
        <v>0</v>
      </c>
      <c r="L7" s="6">
        <v>9</v>
      </c>
      <c r="M7" s="6">
        <v>2</v>
      </c>
      <c r="N7" s="6">
        <v>3</v>
      </c>
      <c r="O7" s="6">
        <f t="shared" ref="O7:O10" si="1">L7+M7+N7</f>
        <v>14</v>
      </c>
      <c r="P7" s="6">
        <f>O7+K7</f>
        <v>14</v>
      </c>
    </row>
    <row r="8" spans="1:16" ht="13.5" customHeight="1" x14ac:dyDescent="0.25">
      <c r="A8" s="10"/>
      <c r="B8" s="4" t="s">
        <v>18</v>
      </c>
      <c r="C8" s="5"/>
      <c r="D8" s="5"/>
      <c r="E8" s="5"/>
      <c r="F8" s="5"/>
      <c r="G8" s="5"/>
      <c r="H8" s="5"/>
      <c r="I8" s="5"/>
      <c r="J8" s="5"/>
      <c r="K8" s="6">
        <f t="shared" si="0"/>
        <v>0</v>
      </c>
      <c r="L8" s="5">
        <v>15</v>
      </c>
      <c r="M8" s="5">
        <v>4</v>
      </c>
      <c r="N8" s="5">
        <v>6</v>
      </c>
      <c r="O8" s="6">
        <f t="shared" si="1"/>
        <v>25</v>
      </c>
      <c r="P8" s="6">
        <f>O8+K8</f>
        <v>25</v>
      </c>
    </row>
    <row r="9" spans="1:16" ht="13.5" customHeight="1" x14ac:dyDescent="0.25">
      <c r="A9" s="10"/>
      <c r="B9" s="4" t="s">
        <v>19</v>
      </c>
      <c r="C9" s="6"/>
      <c r="D9" s="6"/>
      <c r="E9" s="6"/>
      <c r="F9" s="6"/>
      <c r="G9" s="6"/>
      <c r="H9" s="6"/>
      <c r="I9" s="6"/>
      <c r="J9" s="6"/>
      <c r="K9" s="6">
        <f t="shared" si="0"/>
        <v>0</v>
      </c>
      <c r="L9" s="6">
        <v>2</v>
      </c>
      <c r="M9" s="6">
        <v>1</v>
      </c>
      <c r="N9" s="6"/>
      <c r="O9" s="6">
        <f t="shared" si="1"/>
        <v>3</v>
      </c>
      <c r="P9" s="6">
        <f>O9+K9</f>
        <v>3</v>
      </c>
    </row>
    <row r="10" spans="1:16" ht="13.5" customHeight="1" x14ac:dyDescent="0.25">
      <c r="A10" s="10"/>
      <c r="B10" s="4" t="s">
        <v>20</v>
      </c>
      <c r="C10" s="5"/>
      <c r="D10" s="5"/>
      <c r="E10" s="5"/>
      <c r="F10" s="5"/>
      <c r="G10" s="5"/>
      <c r="H10" s="5"/>
      <c r="I10" s="5"/>
      <c r="J10" s="5"/>
      <c r="K10" s="6">
        <f t="shared" si="0"/>
        <v>0</v>
      </c>
      <c r="L10" s="5">
        <v>14</v>
      </c>
      <c r="M10" s="5">
        <v>2</v>
      </c>
      <c r="N10" s="5">
        <v>3</v>
      </c>
      <c r="O10" s="6">
        <f t="shared" si="1"/>
        <v>19</v>
      </c>
      <c r="P10" s="6">
        <f>O10+K10</f>
        <v>19</v>
      </c>
    </row>
    <row r="11" spans="1:16" x14ac:dyDescent="0.25">
      <c r="A11" s="10"/>
      <c r="B11" s="7" t="s">
        <v>21</v>
      </c>
      <c r="C11" s="8">
        <f>SUM(C6:C10)</f>
        <v>0</v>
      </c>
      <c r="D11" s="8">
        <f t="shared" ref="D11:P11" si="2">SUM(D6:D10)</f>
        <v>0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  <c r="K11" s="8">
        <f t="shared" si="2"/>
        <v>0</v>
      </c>
      <c r="L11" s="8">
        <f t="shared" si="2"/>
        <v>44</v>
      </c>
      <c r="M11" s="8">
        <f t="shared" si="2"/>
        <v>10</v>
      </c>
      <c r="N11" s="8">
        <f t="shared" si="2"/>
        <v>12</v>
      </c>
      <c r="O11" s="8">
        <f>SUM(O6:O10)</f>
        <v>66</v>
      </c>
      <c r="P11" s="8">
        <f t="shared" si="2"/>
        <v>66</v>
      </c>
    </row>
    <row r="12" spans="1:16" ht="13.5" customHeight="1" x14ac:dyDescent="0.25">
      <c r="A12" s="10" t="s">
        <v>22</v>
      </c>
      <c r="B12" s="4" t="s">
        <v>23</v>
      </c>
      <c r="C12" s="6"/>
      <c r="D12" s="6"/>
      <c r="E12" s="6"/>
      <c r="F12" s="6"/>
      <c r="G12" s="6"/>
      <c r="H12" s="6"/>
      <c r="I12" s="6"/>
      <c r="J12" s="6"/>
      <c r="K12" s="6">
        <f>C12+D12+E12+F12+G12+H12+I12+J12</f>
        <v>0</v>
      </c>
      <c r="L12" s="6">
        <v>8</v>
      </c>
      <c r="M12" s="6">
        <v>10</v>
      </c>
      <c r="N12" s="6">
        <v>2</v>
      </c>
      <c r="O12" s="6">
        <f>L12+M12+N12</f>
        <v>20</v>
      </c>
      <c r="P12" s="6">
        <f>K12+O12</f>
        <v>20</v>
      </c>
    </row>
    <row r="13" spans="1:16" x14ac:dyDescent="0.25">
      <c r="A13" s="10"/>
      <c r="B13" s="7" t="s">
        <v>24</v>
      </c>
      <c r="C13" s="8">
        <f>SUM(C12)</f>
        <v>0</v>
      </c>
      <c r="D13" s="8">
        <f t="shared" ref="D13:P13" si="3">SUM(D12)</f>
        <v>0</v>
      </c>
      <c r="E13" s="8">
        <f t="shared" si="3"/>
        <v>0</v>
      </c>
      <c r="F13" s="8">
        <f t="shared" si="3"/>
        <v>0</v>
      </c>
      <c r="G13" s="8">
        <f t="shared" si="3"/>
        <v>0</v>
      </c>
      <c r="H13" s="8">
        <f t="shared" si="3"/>
        <v>0</v>
      </c>
      <c r="I13" s="8">
        <f t="shared" si="3"/>
        <v>0</v>
      </c>
      <c r="J13" s="8">
        <f t="shared" si="3"/>
        <v>0</v>
      </c>
      <c r="K13" s="8">
        <f t="shared" si="3"/>
        <v>0</v>
      </c>
      <c r="L13" s="8">
        <f t="shared" si="3"/>
        <v>8</v>
      </c>
      <c r="M13" s="8">
        <f t="shared" si="3"/>
        <v>10</v>
      </c>
      <c r="N13" s="8">
        <f t="shared" si="3"/>
        <v>2</v>
      </c>
      <c r="O13" s="8">
        <f t="shared" si="3"/>
        <v>20</v>
      </c>
      <c r="P13" s="8">
        <f t="shared" si="3"/>
        <v>20</v>
      </c>
    </row>
    <row r="14" spans="1:16" ht="13.5" customHeight="1" x14ac:dyDescent="0.25">
      <c r="A14" s="10" t="s">
        <v>25</v>
      </c>
      <c r="B14" s="4" t="s">
        <v>26</v>
      </c>
      <c r="C14" s="5"/>
      <c r="D14" s="5">
        <v>238</v>
      </c>
      <c r="E14" s="5">
        <v>255</v>
      </c>
      <c r="F14" s="5"/>
      <c r="G14" s="5"/>
      <c r="H14" s="5">
        <v>8</v>
      </c>
      <c r="I14" s="5">
        <v>13</v>
      </c>
      <c r="J14" s="5">
        <v>126</v>
      </c>
      <c r="K14" s="6">
        <v>640</v>
      </c>
      <c r="L14" s="5">
        <v>20</v>
      </c>
      <c r="M14" s="5">
        <v>2</v>
      </c>
      <c r="N14" s="5">
        <v>3</v>
      </c>
      <c r="O14" s="6">
        <v>25</v>
      </c>
      <c r="P14" s="6">
        <v>665</v>
      </c>
    </row>
    <row r="15" spans="1:16" ht="13.5" customHeight="1" x14ac:dyDescent="0.25">
      <c r="A15" s="10"/>
      <c r="B15" s="4" t="s">
        <v>27</v>
      </c>
      <c r="C15" s="6"/>
      <c r="D15" s="6">
        <v>158</v>
      </c>
      <c r="E15" s="6">
        <v>170</v>
      </c>
      <c r="F15" s="6"/>
      <c r="G15" s="6"/>
      <c r="H15" s="6">
        <v>5</v>
      </c>
      <c r="I15" s="6">
        <v>9</v>
      </c>
      <c r="J15" s="6">
        <v>83</v>
      </c>
      <c r="K15" s="6">
        <v>425</v>
      </c>
      <c r="L15" s="6">
        <v>13</v>
      </c>
      <c r="M15" s="6">
        <v>1</v>
      </c>
      <c r="N15" s="6">
        <v>1</v>
      </c>
      <c r="O15" s="6">
        <v>15</v>
      </c>
      <c r="P15" s="6">
        <v>440</v>
      </c>
    </row>
    <row r="16" spans="1:16" ht="13.5" customHeight="1" x14ac:dyDescent="0.25">
      <c r="A16" s="10"/>
      <c r="B16" s="4" t="s">
        <v>28</v>
      </c>
      <c r="C16" s="5"/>
      <c r="D16" s="5">
        <v>346</v>
      </c>
      <c r="E16" s="5">
        <v>325</v>
      </c>
      <c r="F16" s="5"/>
      <c r="G16" s="5">
        <v>5</v>
      </c>
      <c r="H16" s="5">
        <v>7</v>
      </c>
      <c r="I16" s="5">
        <v>9</v>
      </c>
      <c r="J16" s="5">
        <v>33</v>
      </c>
      <c r="K16" s="6">
        <v>725</v>
      </c>
      <c r="L16" s="5">
        <v>22</v>
      </c>
      <c r="M16" s="5">
        <v>1</v>
      </c>
      <c r="N16" s="5">
        <v>4</v>
      </c>
      <c r="O16" s="6">
        <v>27</v>
      </c>
      <c r="P16" s="6">
        <v>752</v>
      </c>
    </row>
    <row r="17" spans="1:16" ht="13.5" customHeight="1" x14ac:dyDescent="0.25">
      <c r="A17" s="10"/>
      <c r="B17" s="4" t="s">
        <v>29</v>
      </c>
      <c r="C17" s="6"/>
      <c r="D17" s="6">
        <v>57</v>
      </c>
      <c r="E17" s="6">
        <v>59</v>
      </c>
      <c r="F17" s="6"/>
      <c r="G17" s="6">
        <v>2</v>
      </c>
      <c r="H17" s="6">
        <v>1</v>
      </c>
      <c r="I17" s="6"/>
      <c r="J17" s="6">
        <v>3</v>
      </c>
      <c r="K17" s="6">
        <v>122</v>
      </c>
      <c r="L17" s="6">
        <v>3</v>
      </c>
      <c r="M17" s="6"/>
      <c r="N17" s="6"/>
      <c r="O17" s="6">
        <v>3</v>
      </c>
      <c r="P17" s="6">
        <v>125</v>
      </c>
    </row>
    <row r="18" spans="1:16" x14ac:dyDescent="0.25">
      <c r="A18" s="10"/>
      <c r="B18" s="7" t="s">
        <v>30</v>
      </c>
      <c r="C18" s="8">
        <f>SUM(C14:C17)</f>
        <v>0</v>
      </c>
      <c r="D18" s="8">
        <f t="shared" ref="D18:P18" si="4">SUM(D14:D17)</f>
        <v>799</v>
      </c>
      <c r="E18" s="8">
        <f t="shared" si="4"/>
        <v>809</v>
      </c>
      <c r="F18" s="8">
        <f t="shared" si="4"/>
        <v>0</v>
      </c>
      <c r="G18" s="8">
        <f t="shared" si="4"/>
        <v>7</v>
      </c>
      <c r="H18" s="8">
        <f t="shared" si="4"/>
        <v>21</v>
      </c>
      <c r="I18" s="8">
        <f t="shared" si="4"/>
        <v>31</v>
      </c>
      <c r="J18" s="8">
        <f t="shared" si="4"/>
        <v>245</v>
      </c>
      <c r="K18" s="8">
        <f t="shared" si="4"/>
        <v>1912</v>
      </c>
      <c r="L18" s="8">
        <f t="shared" si="4"/>
        <v>58</v>
      </c>
      <c r="M18" s="8">
        <f t="shared" si="4"/>
        <v>4</v>
      </c>
      <c r="N18" s="8">
        <f t="shared" si="4"/>
        <v>8</v>
      </c>
      <c r="O18" s="8">
        <f t="shared" si="4"/>
        <v>70</v>
      </c>
      <c r="P18" s="8">
        <f t="shared" si="4"/>
        <v>1982</v>
      </c>
    </row>
    <row r="19" spans="1:16" ht="13.5" customHeight="1" x14ac:dyDescent="0.25">
      <c r="A19" s="10" t="s">
        <v>31</v>
      </c>
      <c r="B19" s="4" t="s">
        <v>32</v>
      </c>
      <c r="C19" s="5">
        <v>1</v>
      </c>
      <c r="D19" s="5">
        <v>57</v>
      </c>
      <c r="E19" s="5">
        <v>18</v>
      </c>
      <c r="F19" s="5">
        <v>1</v>
      </c>
      <c r="G19" s="5">
        <v>2</v>
      </c>
      <c r="H19" s="5"/>
      <c r="I19" s="5"/>
      <c r="J19" s="5"/>
      <c r="K19" s="6">
        <v>79</v>
      </c>
      <c r="L19" s="5">
        <v>7</v>
      </c>
      <c r="M19" s="5"/>
      <c r="N19" s="5"/>
      <c r="O19" s="6">
        <v>7</v>
      </c>
      <c r="P19" s="6">
        <v>86</v>
      </c>
    </row>
    <row r="20" spans="1:16" ht="13.5" customHeight="1" x14ac:dyDescent="0.25">
      <c r="A20" s="10"/>
      <c r="B20" s="4" t="s">
        <v>33</v>
      </c>
      <c r="C20" s="6">
        <v>1</v>
      </c>
      <c r="D20" s="6">
        <v>5</v>
      </c>
      <c r="E20" s="6">
        <v>2</v>
      </c>
      <c r="F20" s="6"/>
      <c r="G20" s="6"/>
      <c r="H20" s="6"/>
      <c r="I20" s="6"/>
      <c r="J20" s="6"/>
      <c r="K20" s="6">
        <v>8</v>
      </c>
      <c r="L20" s="6">
        <v>1</v>
      </c>
      <c r="M20" s="6"/>
      <c r="N20" s="6"/>
      <c r="O20" s="6">
        <v>1</v>
      </c>
      <c r="P20" s="6">
        <v>9</v>
      </c>
    </row>
    <row r="21" spans="1:16" ht="13.5" customHeight="1" x14ac:dyDescent="0.25">
      <c r="A21" s="10"/>
      <c r="B21" s="4" t="s">
        <v>34</v>
      </c>
      <c r="C21" s="5">
        <v>7</v>
      </c>
      <c r="D21" s="5">
        <v>67</v>
      </c>
      <c r="E21" s="5">
        <v>31</v>
      </c>
      <c r="F21" s="5">
        <v>4</v>
      </c>
      <c r="G21" s="5">
        <v>7</v>
      </c>
      <c r="H21" s="5">
        <v>1</v>
      </c>
      <c r="I21" s="5"/>
      <c r="J21" s="5"/>
      <c r="K21" s="6">
        <v>117</v>
      </c>
      <c r="L21" s="5">
        <v>10</v>
      </c>
      <c r="M21" s="5"/>
      <c r="N21" s="5"/>
      <c r="O21" s="6">
        <v>10</v>
      </c>
      <c r="P21" s="6">
        <v>127</v>
      </c>
    </row>
    <row r="22" spans="1:16" ht="13.5" customHeight="1" x14ac:dyDescent="0.25">
      <c r="A22" s="10"/>
      <c r="B22" s="4" t="s">
        <v>35</v>
      </c>
      <c r="C22" s="6"/>
      <c r="D22" s="6">
        <v>12</v>
      </c>
      <c r="E22" s="6">
        <v>5</v>
      </c>
      <c r="F22" s="6"/>
      <c r="G22" s="6">
        <v>1</v>
      </c>
      <c r="H22" s="6"/>
      <c r="I22" s="6"/>
      <c r="J22" s="6"/>
      <c r="K22" s="6">
        <v>18</v>
      </c>
      <c r="L22" s="6">
        <v>2</v>
      </c>
      <c r="M22" s="6"/>
      <c r="N22" s="6"/>
      <c r="O22" s="6">
        <v>2</v>
      </c>
      <c r="P22" s="6">
        <v>20</v>
      </c>
    </row>
    <row r="23" spans="1:16" ht="13.5" customHeight="1" x14ac:dyDescent="0.25">
      <c r="A23" s="10"/>
      <c r="B23" s="4" t="s">
        <v>36</v>
      </c>
      <c r="C23" s="5">
        <v>7</v>
      </c>
      <c r="D23" s="5">
        <v>48</v>
      </c>
      <c r="E23" s="5">
        <v>23</v>
      </c>
      <c r="F23" s="5">
        <v>4</v>
      </c>
      <c r="G23" s="5">
        <v>5</v>
      </c>
      <c r="H23" s="5">
        <v>1</v>
      </c>
      <c r="I23" s="5"/>
      <c r="J23" s="5"/>
      <c r="K23" s="6">
        <v>88</v>
      </c>
      <c r="L23" s="5">
        <v>7</v>
      </c>
      <c r="M23" s="5"/>
      <c r="N23" s="5"/>
      <c r="O23" s="6">
        <v>7</v>
      </c>
      <c r="P23" s="6">
        <v>95</v>
      </c>
    </row>
    <row r="24" spans="1:16" ht="13.5" customHeight="1" x14ac:dyDescent="0.25">
      <c r="A24" s="10"/>
      <c r="B24" s="4" t="s">
        <v>37</v>
      </c>
      <c r="C24" s="6">
        <v>7</v>
      </c>
      <c r="D24" s="6">
        <v>41</v>
      </c>
      <c r="E24" s="6">
        <v>20</v>
      </c>
      <c r="F24" s="6">
        <v>3</v>
      </c>
      <c r="G24" s="6">
        <v>4</v>
      </c>
      <c r="H24" s="6">
        <v>1</v>
      </c>
      <c r="I24" s="6"/>
      <c r="J24" s="6"/>
      <c r="K24" s="6">
        <v>76</v>
      </c>
      <c r="L24" s="6">
        <v>6</v>
      </c>
      <c r="M24" s="6"/>
      <c r="N24" s="6"/>
      <c r="O24" s="6">
        <v>6</v>
      </c>
      <c r="P24" s="6">
        <v>82</v>
      </c>
    </row>
    <row r="25" spans="1:16" ht="13.5" customHeight="1" x14ac:dyDescent="0.25">
      <c r="A25" s="10"/>
      <c r="B25" s="4" t="s">
        <v>38</v>
      </c>
      <c r="C25" s="5">
        <v>8</v>
      </c>
      <c r="D25" s="5">
        <v>100</v>
      </c>
      <c r="E25" s="5">
        <v>43</v>
      </c>
      <c r="F25" s="5">
        <v>4</v>
      </c>
      <c r="G25" s="5">
        <v>10</v>
      </c>
      <c r="H25" s="5">
        <v>2</v>
      </c>
      <c r="I25" s="5"/>
      <c r="J25" s="5"/>
      <c r="K25" s="6">
        <v>167</v>
      </c>
      <c r="L25" s="5">
        <v>14</v>
      </c>
      <c r="M25" s="5"/>
      <c r="N25" s="5"/>
      <c r="O25" s="6">
        <v>14</v>
      </c>
      <c r="P25" s="6">
        <v>181</v>
      </c>
    </row>
    <row r="26" spans="1:16" ht="13.5" customHeight="1" x14ac:dyDescent="0.25">
      <c r="A26" s="10"/>
      <c r="B26" s="4" t="s">
        <v>39</v>
      </c>
      <c r="C26" s="6">
        <v>9</v>
      </c>
      <c r="D26" s="6">
        <v>141</v>
      </c>
      <c r="E26" s="6">
        <v>60</v>
      </c>
      <c r="F26" s="6">
        <v>4</v>
      </c>
      <c r="G26" s="6">
        <v>13</v>
      </c>
      <c r="H26" s="6">
        <v>3</v>
      </c>
      <c r="I26" s="6"/>
      <c r="J26" s="6"/>
      <c r="K26" s="6">
        <v>230</v>
      </c>
      <c r="L26" s="6">
        <v>19</v>
      </c>
      <c r="M26" s="6"/>
      <c r="N26" s="6"/>
      <c r="O26" s="6">
        <v>19</v>
      </c>
      <c r="P26" s="6">
        <v>249</v>
      </c>
    </row>
    <row r="27" spans="1:16" x14ac:dyDescent="0.25">
      <c r="A27" s="10"/>
      <c r="B27" s="7" t="s">
        <v>40</v>
      </c>
      <c r="C27" s="8">
        <f>SUM(C19:C26)</f>
        <v>40</v>
      </c>
      <c r="D27" s="8">
        <f t="shared" ref="D27:P27" si="5">SUM(D19:D26)</f>
        <v>471</v>
      </c>
      <c r="E27" s="8">
        <f t="shared" si="5"/>
        <v>202</v>
      </c>
      <c r="F27" s="8">
        <f t="shared" si="5"/>
        <v>20</v>
      </c>
      <c r="G27" s="8">
        <f t="shared" si="5"/>
        <v>42</v>
      </c>
      <c r="H27" s="8">
        <f t="shared" si="5"/>
        <v>8</v>
      </c>
      <c r="I27" s="8">
        <f t="shared" si="5"/>
        <v>0</v>
      </c>
      <c r="J27" s="8">
        <f t="shared" si="5"/>
        <v>0</v>
      </c>
      <c r="K27" s="8">
        <f t="shared" si="5"/>
        <v>783</v>
      </c>
      <c r="L27" s="8">
        <f t="shared" si="5"/>
        <v>66</v>
      </c>
      <c r="M27" s="8">
        <f t="shared" si="5"/>
        <v>0</v>
      </c>
      <c r="N27" s="8">
        <f t="shared" si="5"/>
        <v>0</v>
      </c>
      <c r="O27" s="8">
        <f t="shared" si="5"/>
        <v>66</v>
      </c>
      <c r="P27" s="8">
        <f t="shared" si="5"/>
        <v>849</v>
      </c>
    </row>
    <row r="28" spans="1:16" ht="13.5" customHeight="1" x14ac:dyDescent="0.25">
      <c r="A28" s="10" t="s">
        <v>41</v>
      </c>
      <c r="B28" s="4" t="s">
        <v>42</v>
      </c>
      <c r="C28" s="5"/>
      <c r="D28" s="5">
        <v>30</v>
      </c>
      <c r="E28" s="5"/>
      <c r="F28" s="5"/>
      <c r="G28" s="5"/>
      <c r="H28" s="5">
        <v>9</v>
      </c>
      <c r="I28" s="5"/>
      <c r="J28" s="5">
        <v>34</v>
      </c>
      <c r="K28" s="6">
        <v>73</v>
      </c>
      <c r="L28" s="5">
        <v>7</v>
      </c>
      <c r="M28" s="5">
        <v>5</v>
      </c>
      <c r="N28" s="5">
        <v>3</v>
      </c>
      <c r="O28" s="6">
        <v>15</v>
      </c>
      <c r="P28" s="6">
        <v>88</v>
      </c>
    </row>
    <row r="29" spans="1:16" ht="13.5" customHeight="1" x14ac:dyDescent="0.25">
      <c r="A29" s="10"/>
      <c r="B29" s="4" t="s">
        <v>43</v>
      </c>
      <c r="C29" s="6"/>
      <c r="D29" s="6">
        <v>5</v>
      </c>
      <c r="E29" s="6"/>
      <c r="F29" s="6"/>
      <c r="G29" s="6"/>
      <c r="H29" s="6">
        <v>5</v>
      </c>
      <c r="I29" s="6"/>
      <c r="J29" s="6">
        <v>10</v>
      </c>
      <c r="K29" s="6">
        <v>20</v>
      </c>
      <c r="L29" s="6"/>
      <c r="M29" s="6"/>
      <c r="N29" s="6"/>
      <c r="O29" s="6"/>
      <c r="P29" s="6">
        <v>20</v>
      </c>
    </row>
    <row r="30" spans="1:16" x14ac:dyDescent="0.25">
      <c r="A30" s="10"/>
      <c r="B30" s="7" t="s">
        <v>44</v>
      </c>
      <c r="C30" s="8">
        <f>SUM(C28:C29)</f>
        <v>0</v>
      </c>
      <c r="D30" s="8">
        <f t="shared" ref="D30:P30" si="6">SUM(D28:D29)</f>
        <v>35</v>
      </c>
      <c r="E30" s="8">
        <f t="shared" si="6"/>
        <v>0</v>
      </c>
      <c r="F30" s="8">
        <f t="shared" si="6"/>
        <v>0</v>
      </c>
      <c r="G30" s="8">
        <f t="shared" si="6"/>
        <v>0</v>
      </c>
      <c r="H30" s="8">
        <f t="shared" si="6"/>
        <v>14</v>
      </c>
      <c r="I30" s="8">
        <f t="shared" si="6"/>
        <v>0</v>
      </c>
      <c r="J30" s="8">
        <f t="shared" si="6"/>
        <v>44</v>
      </c>
      <c r="K30" s="8">
        <f t="shared" si="6"/>
        <v>93</v>
      </c>
      <c r="L30" s="8">
        <f t="shared" si="6"/>
        <v>7</v>
      </c>
      <c r="M30" s="8">
        <f t="shared" si="6"/>
        <v>5</v>
      </c>
      <c r="N30" s="8">
        <f t="shared" si="6"/>
        <v>3</v>
      </c>
      <c r="O30" s="8">
        <f t="shared" si="6"/>
        <v>15</v>
      </c>
      <c r="P30" s="8">
        <f t="shared" si="6"/>
        <v>108</v>
      </c>
    </row>
    <row r="31" spans="1:16" ht="13.5" customHeight="1" x14ac:dyDescent="0.25">
      <c r="A31" s="10" t="s">
        <v>45</v>
      </c>
      <c r="B31" s="4" t="s">
        <v>42</v>
      </c>
      <c r="C31" s="5"/>
      <c r="D31" s="5">
        <v>26</v>
      </c>
      <c r="E31" s="5"/>
      <c r="F31" s="5"/>
      <c r="G31" s="5"/>
      <c r="H31" s="5">
        <v>7</v>
      </c>
      <c r="I31" s="5"/>
      <c r="J31" s="5">
        <v>27</v>
      </c>
      <c r="K31" s="6">
        <v>60</v>
      </c>
      <c r="L31" s="5">
        <v>5</v>
      </c>
      <c r="M31" s="5">
        <v>2</v>
      </c>
      <c r="N31" s="5">
        <v>2</v>
      </c>
      <c r="O31" s="6">
        <v>9</v>
      </c>
      <c r="P31" s="6">
        <v>69</v>
      </c>
    </row>
    <row r="32" spans="1:16" ht="13.5" customHeight="1" x14ac:dyDescent="0.25">
      <c r="A32" s="10"/>
      <c r="B32" s="4" t="s">
        <v>43</v>
      </c>
      <c r="C32" s="6"/>
      <c r="D32" s="6">
        <v>35</v>
      </c>
      <c r="E32" s="6"/>
      <c r="F32" s="6"/>
      <c r="G32" s="6"/>
      <c r="H32" s="6">
        <v>25</v>
      </c>
      <c r="I32" s="6"/>
      <c r="J32" s="6">
        <v>50</v>
      </c>
      <c r="K32" s="6">
        <v>110</v>
      </c>
      <c r="L32" s="6">
        <v>15</v>
      </c>
      <c r="M32" s="6">
        <v>5</v>
      </c>
      <c r="N32" s="6"/>
      <c r="O32" s="6">
        <v>20</v>
      </c>
      <c r="P32" s="6">
        <v>130</v>
      </c>
    </row>
    <row r="33" spans="1:16" x14ac:dyDescent="0.25">
      <c r="A33" s="10"/>
      <c r="B33" s="7" t="s">
        <v>46</v>
      </c>
      <c r="C33" s="8">
        <f>SUM(C31:C32)</f>
        <v>0</v>
      </c>
      <c r="D33" s="8">
        <f t="shared" ref="D33:P33" si="7">SUM(D31:D32)</f>
        <v>61</v>
      </c>
      <c r="E33" s="8">
        <f t="shared" si="7"/>
        <v>0</v>
      </c>
      <c r="F33" s="8">
        <f t="shared" si="7"/>
        <v>0</v>
      </c>
      <c r="G33" s="8">
        <f t="shared" si="7"/>
        <v>0</v>
      </c>
      <c r="H33" s="8">
        <f t="shared" si="7"/>
        <v>32</v>
      </c>
      <c r="I33" s="8">
        <f t="shared" si="7"/>
        <v>0</v>
      </c>
      <c r="J33" s="8">
        <f t="shared" si="7"/>
        <v>77</v>
      </c>
      <c r="K33" s="8">
        <f t="shared" si="7"/>
        <v>170</v>
      </c>
      <c r="L33" s="8">
        <f t="shared" si="7"/>
        <v>20</v>
      </c>
      <c r="M33" s="8">
        <f t="shared" si="7"/>
        <v>7</v>
      </c>
      <c r="N33" s="8">
        <f t="shared" si="7"/>
        <v>2</v>
      </c>
      <c r="O33" s="8">
        <f t="shared" si="7"/>
        <v>29</v>
      </c>
      <c r="P33" s="8">
        <f t="shared" si="7"/>
        <v>199</v>
      </c>
    </row>
    <row r="34" spans="1:16" ht="13.5" customHeight="1" x14ac:dyDescent="0.25">
      <c r="A34" s="10" t="s">
        <v>47</v>
      </c>
      <c r="B34" s="4" t="s">
        <v>42</v>
      </c>
      <c r="C34" s="5"/>
      <c r="D34" s="5">
        <v>10</v>
      </c>
      <c r="E34" s="5"/>
      <c r="F34" s="5"/>
      <c r="G34" s="5"/>
      <c r="H34" s="5"/>
      <c r="I34" s="5"/>
      <c r="J34" s="5"/>
      <c r="K34" s="6">
        <v>10</v>
      </c>
      <c r="L34" s="5">
        <v>3</v>
      </c>
      <c r="M34" s="5"/>
      <c r="N34" s="5"/>
      <c r="O34" s="6">
        <v>3</v>
      </c>
      <c r="P34" s="6">
        <v>13</v>
      </c>
    </row>
    <row r="35" spans="1:16" ht="13.5" customHeight="1" x14ac:dyDescent="0.25">
      <c r="A35" s="10"/>
      <c r="B35" s="4" t="s">
        <v>43</v>
      </c>
      <c r="C35" s="6"/>
      <c r="D35" s="6">
        <v>20</v>
      </c>
      <c r="E35" s="6"/>
      <c r="F35" s="6"/>
      <c r="G35" s="6"/>
      <c r="H35" s="6"/>
      <c r="I35" s="6"/>
      <c r="J35" s="6"/>
      <c r="K35" s="6">
        <v>20</v>
      </c>
      <c r="L35" s="6"/>
      <c r="M35" s="6"/>
      <c r="N35" s="6"/>
      <c r="O35" s="6"/>
      <c r="P35" s="6">
        <v>20</v>
      </c>
    </row>
    <row r="36" spans="1:16" x14ac:dyDescent="0.25">
      <c r="A36" s="10"/>
      <c r="B36" s="7" t="s">
        <v>48</v>
      </c>
      <c r="C36" s="8">
        <f>SUM(C34:C35)</f>
        <v>0</v>
      </c>
      <c r="D36" s="8">
        <f t="shared" ref="D36:P36" si="8">SUM(D34:D35)</f>
        <v>30</v>
      </c>
      <c r="E36" s="8">
        <f t="shared" si="8"/>
        <v>0</v>
      </c>
      <c r="F36" s="8">
        <f t="shared" si="8"/>
        <v>0</v>
      </c>
      <c r="G36" s="8">
        <f t="shared" si="8"/>
        <v>0</v>
      </c>
      <c r="H36" s="8">
        <f t="shared" si="8"/>
        <v>0</v>
      </c>
      <c r="I36" s="8">
        <f t="shared" si="8"/>
        <v>0</v>
      </c>
      <c r="J36" s="8">
        <f t="shared" si="8"/>
        <v>0</v>
      </c>
      <c r="K36" s="8">
        <f t="shared" si="8"/>
        <v>30</v>
      </c>
      <c r="L36" s="8">
        <f t="shared" si="8"/>
        <v>3</v>
      </c>
      <c r="M36" s="8">
        <f t="shared" si="8"/>
        <v>0</v>
      </c>
      <c r="N36" s="8">
        <f t="shared" si="8"/>
        <v>0</v>
      </c>
      <c r="O36" s="8">
        <f t="shared" si="8"/>
        <v>3</v>
      </c>
      <c r="P36" s="8">
        <f t="shared" si="8"/>
        <v>33</v>
      </c>
    </row>
    <row r="37" spans="1:16" ht="13.5" customHeight="1" x14ac:dyDescent="0.25">
      <c r="A37" s="10" t="s">
        <v>49</v>
      </c>
      <c r="B37" s="4" t="s">
        <v>50</v>
      </c>
      <c r="C37" s="5"/>
      <c r="D37" s="5">
        <v>3</v>
      </c>
      <c r="E37" s="5"/>
      <c r="F37" s="5"/>
      <c r="G37" s="5"/>
      <c r="H37" s="5"/>
      <c r="I37" s="5"/>
      <c r="J37" s="5"/>
      <c r="K37" s="6">
        <v>3</v>
      </c>
      <c r="L37" s="5"/>
      <c r="M37" s="5"/>
      <c r="N37" s="5"/>
      <c r="O37" s="6"/>
      <c r="P37" s="6">
        <v>3</v>
      </c>
    </row>
    <row r="38" spans="1:16" ht="13.5" customHeight="1" x14ac:dyDescent="0.25">
      <c r="A38" s="10"/>
      <c r="B38" s="4" t="s">
        <v>51</v>
      </c>
      <c r="C38" s="6"/>
      <c r="D38" s="6">
        <v>3</v>
      </c>
      <c r="E38" s="6"/>
      <c r="F38" s="6"/>
      <c r="G38" s="6"/>
      <c r="H38" s="6"/>
      <c r="I38" s="6"/>
      <c r="J38" s="6"/>
      <c r="K38" s="6">
        <v>3</v>
      </c>
      <c r="L38" s="6"/>
      <c r="M38" s="6"/>
      <c r="N38" s="6"/>
      <c r="O38" s="6"/>
      <c r="P38" s="6">
        <v>3</v>
      </c>
    </row>
    <row r="39" spans="1:16" ht="13.5" customHeight="1" x14ac:dyDescent="0.25">
      <c r="A39" s="10"/>
      <c r="B39" s="4" t="s">
        <v>52</v>
      </c>
      <c r="C39" s="5"/>
      <c r="D39" s="5"/>
      <c r="E39" s="5"/>
      <c r="F39" s="5"/>
      <c r="G39" s="5"/>
      <c r="H39" s="5"/>
      <c r="I39" s="5"/>
      <c r="J39" s="5"/>
      <c r="K39" s="6"/>
      <c r="L39" s="5"/>
      <c r="M39" s="5">
        <v>2</v>
      </c>
      <c r="N39" s="5"/>
      <c r="O39" s="6">
        <v>2</v>
      </c>
      <c r="P39" s="6">
        <v>2</v>
      </c>
    </row>
    <row r="40" spans="1:16" x14ac:dyDescent="0.25">
      <c r="A40" s="10"/>
      <c r="B40" s="7" t="s">
        <v>53</v>
      </c>
      <c r="C40" s="8">
        <f>SUM(C37:C39)</f>
        <v>0</v>
      </c>
      <c r="D40" s="8">
        <f t="shared" ref="D40:P40" si="9">SUM(D37:D39)</f>
        <v>6</v>
      </c>
      <c r="E40" s="8">
        <f t="shared" si="9"/>
        <v>0</v>
      </c>
      <c r="F40" s="8">
        <f t="shared" si="9"/>
        <v>0</v>
      </c>
      <c r="G40" s="8">
        <f t="shared" si="9"/>
        <v>0</v>
      </c>
      <c r="H40" s="8">
        <f t="shared" si="9"/>
        <v>0</v>
      </c>
      <c r="I40" s="8">
        <f t="shared" si="9"/>
        <v>0</v>
      </c>
      <c r="J40" s="8">
        <f t="shared" si="9"/>
        <v>0</v>
      </c>
      <c r="K40" s="8">
        <f t="shared" si="9"/>
        <v>6</v>
      </c>
      <c r="L40" s="8">
        <f t="shared" si="9"/>
        <v>0</v>
      </c>
      <c r="M40" s="8">
        <f t="shared" si="9"/>
        <v>2</v>
      </c>
      <c r="N40" s="8">
        <f t="shared" si="9"/>
        <v>0</v>
      </c>
      <c r="O40" s="8">
        <f t="shared" si="9"/>
        <v>2</v>
      </c>
      <c r="P40" s="8">
        <f t="shared" si="9"/>
        <v>8</v>
      </c>
    </row>
    <row r="41" spans="1:16" x14ac:dyDescent="0.25">
      <c r="A41" s="11" t="s">
        <v>6</v>
      </c>
      <c r="B41" s="11"/>
      <c r="C41" s="9">
        <f>C11+C13+C18+C27+C30+C33+C36+C40</f>
        <v>40</v>
      </c>
      <c r="D41" s="9">
        <f>D11+D13+D18+D27+D30+D33+D36+D40</f>
        <v>1402</v>
      </c>
      <c r="E41" s="9">
        <f t="shared" ref="E41:P41" si="10">E11+E13+E18+E27+E30+E33+E36+E40</f>
        <v>1011</v>
      </c>
      <c r="F41" s="9">
        <f t="shared" si="10"/>
        <v>20</v>
      </c>
      <c r="G41" s="9">
        <f t="shared" si="10"/>
        <v>49</v>
      </c>
      <c r="H41" s="9">
        <f t="shared" si="10"/>
        <v>75</v>
      </c>
      <c r="I41" s="9">
        <f t="shared" si="10"/>
        <v>31</v>
      </c>
      <c r="J41" s="9">
        <f t="shared" si="10"/>
        <v>366</v>
      </c>
      <c r="K41" s="9">
        <f t="shared" si="10"/>
        <v>2994</v>
      </c>
      <c r="L41" s="9">
        <f t="shared" si="10"/>
        <v>206</v>
      </c>
      <c r="M41" s="9">
        <f t="shared" si="10"/>
        <v>38</v>
      </c>
      <c r="N41" s="9">
        <f t="shared" si="10"/>
        <v>27</v>
      </c>
      <c r="O41" s="9">
        <f t="shared" si="10"/>
        <v>271</v>
      </c>
      <c r="P41" s="9">
        <f t="shared" si="10"/>
        <v>3265</v>
      </c>
    </row>
  </sheetData>
  <mergeCells count="18">
    <mergeCell ref="A1:P1"/>
    <mergeCell ref="A2:G2"/>
    <mergeCell ref="A4:A5"/>
    <mergeCell ref="B4:B5"/>
    <mergeCell ref="C4:J4"/>
    <mergeCell ref="K4:K5"/>
    <mergeCell ref="L4:N4"/>
    <mergeCell ref="O4:O5"/>
    <mergeCell ref="P4:P5"/>
    <mergeCell ref="A34:A36"/>
    <mergeCell ref="A37:A40"/>
    <mergeCell ref="A41:B41"/>
    <mergeCell ref="A6:A11"/>
    <mergeCell ref="A12:A13"/>
    <mergeCell ref="A14:A18"/>
    <mergeCell ref="A19:A27"/>
    <mergeCell ref="A28:A30"/>
    <mergeCell ref="A31:A33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2022-10-10T07:40:06Z</dcterms:modified>
</cp:coreProperties>
</file>